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3\II-2023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D62" i="1"/>
  <c r="J62" i="1" s="1"/>
  <c r="C62" i="1"/>
  <c r="F59" i="1"/>
  <c r="E59" i="1"/>
  <c r="D59" i="1"/>
  <c r="J59" i="1" s="1"/>
  <c r="C59" i="1"/>
  <c r="F56" i="1"/>
  <c r="E56" i="1"/>
  <c r="I56" i="1" s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53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E34" i="1" l="1"/>
  <c r="I62" i="1"/>
  <c r="I50" i="1"/>
  <c r="I47" i="1"/>
  <c r="C70" i="1"/>
  <c r="C34" i="1"/>
  <c r="E36" i="1"/>
  <c r="E6" i="1" s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<sst xmlns="http://schemas.openxmlformats.org/spreadsheetml/2006/main" count="417" uniqueCount="383">
  <si>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</si>
  <si>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</si>
  <si>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</si>
  <si>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</si>
  <si>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</si>
  <si>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</si>
  <si>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</si>
  <si>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</si>
  <si>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</si>
  <si>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</si>
  <si>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</si>
  <si>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</si>
  <si>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</si>
  <si>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</si>
  <si>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</si>
  <si>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</si>
  <si>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</si>
  <si>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</si>
  <si>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</si>
  <si>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</si>
  <si>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</si>
  <si>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</si>
  <si>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</si>
  <si>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</si>
  <si>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</si>
  <si>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</si>
  <si>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</si>
  <si>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</si>
  <si>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</si>
  <si>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</si>
  <si>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</si>
  <si>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</si>
  <si>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</si>
  <si>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</si>
  <si>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</si>
  <si>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</si>
  <si>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</si>
  <si>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</si>
  <si>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</si>
  <si>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</si>
  <si>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</si>
  <si>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</si>
  <si>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</si>
  <si>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</si>
  <si>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</si>
  <si>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</si>
  <si>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</si>
  <si>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</si>
  <si>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</si>
  <si>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</si>
  <si>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</si>
  <si>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</si>
  <si>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</si>
  <si>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</si>
  <si>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</si>
  <si>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</si>
  <si>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</si>
  <si>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</si>
  <si>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</si>
  <si>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</si>
  <si>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</si>
  <si>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</si>
  <si>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</si>
  <si>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</si>
  <si>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</si>
  <si>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</si>
  <si>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</si>
  <si>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</si>
  <si>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</si>
  <si>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</si>
  <si>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</si>
  <si>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</si>
  <si>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</si>
  <si>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</si>
  <si>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</si>
  <si>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</si>
  <si>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</si>
  <si>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</si>
  <si>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</si>
  <si>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</si>
  <si>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</si>
  <si>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</si>
  <si>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</si>
  <si>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</si>
  <si>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</si>
  <si>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</si>
  <si>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</si>
  <si>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</si>
  <si>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</si>
  <si>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</si>
  <si>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</si>
  <si>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</si>
  <si>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</si>
  <si>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</si>
  <si>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</si>
  <si>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</si>
  <si>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</si>
  <si>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</si>
  <si>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</si>
  <si>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</si>
  <si>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</si>
  <si>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</si>
  <si>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</si>
  <si>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</si>
  <si>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</si>
  <si>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</si>
  <si>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</si>
  <si>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</si>
  <si>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</si>
  <si>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</si>
  <si>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</si>
  <si>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</si>
  <si>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</si>
  <si>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</si>
  <si>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</si>
  <si>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</si>
  <si>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</si>
  <si>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</si>
  <si>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</si>
  <si>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</si>
  <si>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</si>
  <si>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</si>
  <si>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</si>
  <si>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</si>
  <si>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</si>
  <si>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</si>
  <si>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</si>
  <si>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</si>
  <si>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</si>
  <si>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</si>
  <si>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</si>
  <si>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</si>
  <si>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</si>
  <si>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</si>
  <si>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</si>
  <si>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</si>
  <si>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</si>
  <si>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</si>
  <si>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</si>
  <si>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</si>
  <si>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</si>
  <si>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</si>
  <si>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</si>
  <si>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</si>
  <si>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</si>
  <si>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</si>
  <si>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</si>
  <si>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</si>
  <si>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</si>
  <si>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</si>
  <si>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</si>
  <si>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</si>
  <si>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</si>
  <si>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</si>
  <si>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</si>
  <si>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</si>
  <si>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</si>
  <si>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</si>
  <si>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</si>
  <si>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</si>
  <si>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</si>
  <si>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</si>
  <si>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</si>
  <si>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</si>
  <si>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</si>
  <si>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</si>
  <si>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</si>
  <si>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</si>
  <si>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</si>
  <si>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</si>
  <si>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</si>
  <si>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</si>
  <si>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</si>
  <si>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</si>
  <si>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</si>
  <si>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</si>
  <si>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</si>
  <si>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</si>
  <si>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</si>
  <si>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</si>
  <si>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</si>
  <si>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</si>
  <si>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</si>
  <si>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</si>
  <si>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</si>
  <si>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</si>
  <si>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</si>
  <si>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</si>
  <si>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</si>
  <si>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</si>
  <si>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</si>
  <si>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</si>
  <si>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</si>
  <si>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</si>
  <si>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</si>
  <si>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</si>
  <si>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</si>
  <si>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</si>
  <si>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</si>
  <si>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</si>
  <si>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</si>
  <si>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</si>
  <si>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</si>
  <si>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</si>
  <si>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</si>
  <si>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</si>
  <si>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</si>
  <si>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</si>
  <si>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</si>
  <si>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</si>
  <si>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</si>
  <si>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</si>
  <si>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</si>
  <si>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</si>
  <si>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</si>
  <si>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</si>
  <si>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</si>
  <si>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</si>
  <si>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</si>
  <si>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</si>
  <si>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</si>
  <si>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</si>
  <si>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</si>
  <si>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</si>
  <si>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</si>
  <si>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</si>
  <si>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</si>
  <si>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</si>
  <si>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</si>
  <si>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</si>
  <si>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</si>
  <si>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</si>
  <si>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</si>
  <si>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</si>
  <si>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</si>
  <si>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</si>
  <si>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</si>
  <si>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</si>
  <si>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</si>
  <si>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</si>
  <si>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</si>
  <si>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</si>
  <si>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</si>
  <si>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</si>
  <si>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</si>
  <si>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</si>
  <si>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</si>
  <si>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</si>
  <si>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</si>
  <si>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</si>
  <si>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</si>
  <si>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</si>
  <si>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</si>
  <si>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</si>
  <si>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</si>
  <si>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</si>
  <si>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</si>
  <si>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</si>
  <si>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</si>
  <si>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</si>
  <si>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</si>
  <si>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</si>
  <si>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</si>
  <si>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</si>
  <si>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</si>
  <si>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</si>
  <si>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</si>
  <si>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</si>
  <si>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</si>
  <si>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</si>
  <si>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</si>
  <si>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</si>
  <si>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</si>
  <si>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</si>
  <si>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</si>
  <si>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</si>
  <si>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</si>
  <si>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</si>
  <si>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</si>
  <si>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</si>
  <si>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</si>
  <si>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</si>
  <si>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</si>
  <si>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</si>
  <si>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</si>
  <si>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</si>
  <si>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</si>
  <si>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</si>
  <si>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</si>
  <si>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</si>
  <si>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</si>
  <si>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</si>
  <si>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</si>
  <si>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</si>
  <si>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</si>
  <si>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</si>
  <si>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</si>
  <si>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</si>
  <si>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</si>
  <si>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</si>
  <si>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</si>
  <si>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</si>
  <si>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</si>
  <si>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</si>
  <si>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</si>
  <si>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</si>
  <si>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</si>
  <si>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</si>
  <si>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</si>
  <si>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</si>
  <si>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</si>
  <si>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</si>
  <si>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</si>
  <si>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</si>
  <si>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</si>
  <si>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</si>
  <si>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</si>
  <si>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</si>
  <si>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</si>
  <si>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</si>
  <si>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</si>
  <si>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</si>
  <si>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</si>
  <si>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</si>
  <si>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</si>
  <si>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</si>
  <si>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</si>
  <si>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</si>
  <si>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</si>
  <si>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</si>
  <si>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</si>
  <si>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</si>
  <si>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</si>
  <si>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</si>
  <si>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</si>
  <si>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</si>
  <si>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</si>
  <si>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</si>
  <si>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</si>
  <si>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</si>
  <si>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</si>
  <si>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</si>
  <si>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</si>
  <si>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</si>
  <si>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</si>
  <si>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</si>
  <si>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</si>
  <si>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</si>
  <si>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</si>
  <si>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</si>
  <si>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</si>
  <si>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</si>
  <si>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</si>
  <si>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</si>
  <si>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</si>
  <si>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</si>
  <si>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</si>
  <si>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</si>
  <si>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</si>
  <si>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</si>
  <si>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</si>
  <si>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</si>
  <si>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</si>
  <si>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</si>
  <si>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</si>
  <si>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</si>
  <si>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</si>
  <si>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</si>
  <si>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</si>
  <si>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</si>
  <si>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</si>
  <si>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</si>
  <si>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</si>
  <si>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</si>
  <si>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</si>
  <si>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</si>
  <si>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</si>
  <si>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</si>
  <si>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</si>
  <si>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</si>
  <si>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</si>
  <si>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</si>
  <si>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100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</si>
</sst>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9" zoomScale="85" zoomScaleNormal="85" workbookViewId="0">
      <selection activeCell="D28" sqref="D28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45107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2093644</v>
      </c>
      <c r="D9" s="139"/>
      <c r="E9" s="138">
        <v>839833</v>
      </c>
      <c r="F9" s="140"/>
      <c r="G9" s="78">
        <v>0</v>
      </c>
      <c r="H9" s="79">
        <v>0</v>
      </c>
      <c r="I9" s="43">
        <f>+C9+E9</f>
        <v>2933477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383398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383398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383398</v>
      </c>
      <c r="F11" s="17"/>
      <c r="G11" s="149">
        <v>0</v>
      </c>
      <c r="H11" s="150">
        <v>0</v>
      </c>
      <c r="I11" s="21">
        <f t="shared" si="0"/>
        <v>383398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929641</v>
      </c>
      <c r="D14" s="13">
        <f>+D15+D17+D18+D19+D16</f>
        <v>0</v>
      </c>
      <c r="E14" s="12">
        <f>+E15+E17+E18+E19+E16</f>
        <v>188681</v>
      </c>
      <c r="F14" s="14">
        <f>+F15+F17+F18+F19+F16</f>
        <v>0</v>
      </c>
      <c r="G14" s="72">
        <v>0</v>
      </c>
      <c r="H14" s="73">
        <v>0</v>
      </c>
      <c r="I14" s="12">
        <f t="shared" si="0"/>
        <v>1118322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929641</v>
      </c>
      <c r="D15" s="17"/>
      <c r="E15" s="16"/>
      <c r="F15" s="17"/>
      <c r="G15" s="149">
        <v>0</v>
      </c>
      <c r="H15" s="150">
        <v>0</v>
      </c>
      <c r="I15" s="18">
        <f t="shared" si="0"/>
        <v>929641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>
        <v>188681</v>
      </c>
      <c r="F16" s="17"/>
      <c r="G16" s="149">
        <v>0</v>
      </c>
      <c r="H16" s="150">
        <v>0</v>
      </c>
      <c r="I16" s="21">
        <f t="shared" si="0"/>
        <v>188681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8709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8709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1155294</v>
      </c>
      <c r="D25" s="13">
        <f>+D26+D27+D33</f>
        <v>0</v>
      </c>
      <c r="E25" s="12">
        <f>+E26+E27+E33</f>
        <v>267754</v>
      </c>
      <c r="F25" s="14">
        <f>+F26+F27+F33</f>
        <v>0</v>
      </c>
      <c r="G25" s="72">
        <v>0</v>
      </c>
      <c r="H25" s="73">
        <v>0</v>
      </c>
      <c r="I25" s="12">
        <f t="shared" si="0"/>
        <v>1423048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1155294</v>
      </c>
      <c r="D27" s="13">
        <f>+D28+D29+D30+D31+D32</f>
        <v>0</v>
      </c>
      <c r="E27" s="12">
        <f>+E28+E29+E30+E31+E32</f>
        <v>267754</v>
      </c>
      <c r="F27" s="14">
        <f>+F28+F29+F30+F31+F32</f>
        <v>0</v>
      </c>
      <c r="G27" s="72">
        <v>0</v>
      </c>
      <c r="H27" s="73">
        <v>0</v>
      </c>
      <c r="I27" s="12">
        <f t="shared" si="0"/>
        <v>1423048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50000</v>
      </c>
      <c r="D28" s="17"/>
      <c r="E28" s="16"/>
      <c r="F28" s="17"/>
      <c r="G28" s="149">
        <v>0</v>
      </c>
      <c r="H28" s="150">
        <v>0</v>
      </c>
      <c r="I28" s="35">
        <f t="shared" si="0"/>
        <v>50000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200277</v>
      </c>
      <c r="F31" s="17"/>
      <c r="G31" s="149">
        <v>0</v>
      </c>
      <c r="H31" s="150">
        <v>0</v>
      </c>
      <c r="I31" s="37">
        <f t="shared" si="0"/>
        <v>200277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1105294</v>
      </c>
      <c r="D32" s="17"/>
      <c r="E32" s="16">
        <v>67477</v>
      </c>
      <c r="F32" s="17"/>
      <c r="G32" s="149">
        <v>0</v>
      </c>
      <c r="H32" s="150">
        <v>0</v>
      </c>
      <c r="I32" s="37">
        <f t="shared" si="0"/>
        <v>1172771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2093644</v>
      </c>
      <c r="D34" s="44">
        <f t="shared" ref="D34:F34" si="4">+D10+D14+D20+D21+D22+D23+D24+D25</f>
        <v>0</v>
      </c>
      <c r="E34" s="45">
        <f t="shared" si="4"/>
        <v>839833</v>
      </c>
      <c r="F34" s="46">
        <f t="shared" si="4"/>
        <v>0</v>
      </c>
      <c r="G34" s="74">
        <v>0</v>
      </c>
      <c r="H34" s="75">
        <v>0</v>
      </c>
      <c r="I34" s="43">
        <f t="shared" si="0"/>
        <v>2933477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70977</v>
      </c>
      <c r="D41" s="59">
        <f t="shared" si="6"/>
        <v>0</v>
      </c>
      <c r="E41" s="58">
        <f t="shared" si="6"/>
        <v>156200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227177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70977</v>
      </c>
      <c r="D42" s="17"/>
      <c r="E42" s="16">
        <v>156200</v>
      </c>
      <c r="F42" s="17"/>
      <c r="G42" s="16"/>
      <c r="H42" s="17"/>
      <c r="I42" s="66">
        <f t="shared" ref="I42:I70" si="7">+C42+E42+G42</f>
        <v>227177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1175294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1175294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70000</v>
      </c>
      <c r="D45" s="17"/>
      <c r="E45" s="16"/>
      <c r="F45" s="17"/>
      <c r="G45" s="16"/>
      <c r="H45" s="17"/>
      <c r="I45" s="66">
        <f t="shared" si="7"/>
        <v>70000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1105294</v>
      </c>
      <c r="D46" s="51"/>
      <c r="E46" s="50"/>
      <c r="F46" s="51"/>
      <c r="G46" s="50"/>
      <c r="H46" s="51"/>
      <c r="I46" s="68">
        <f t="shared" si="7"/>
        <v>1105294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449061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449061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449061</v>
      </c>
      <c r="D48" s="17"/>
      <c r="E48" s="16"/>
      <c r="F48" s="17"/>
      <c r="G48" s="16"/>
      <c r="H48" s="17"/>
      <c r="I48" s="66">
        <f t="shared" si="7"/>
        <v>449061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35000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35000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35000</v>
      </c>
      <c r="D51" s="17"/>
      <c r="E51" s="16"/>
      <c r="F51" s="17"/>
      <c r="G51" s="16"/>
      <c r="H51" s="17"/>
      <c r="I51" s="66">
        <f t="shared" si="7"/>
        <v>35000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260000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260000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260000</v>
      </c>
      <c r="D54" s="17"/>
      <c r="E54" s="16"/>
      <c r="F54" s="17"/>
      <c r="G54" s="16"/>
      <c r="H54" s="17"/>
      <c r="I54" s="66">
        <f t="shared" si="7"/>
        <v>260000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536833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536833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375879</v>
      </c>
      <c r="F57" s="17"/>
      <c r="G57" s="16"/>
      <c r="H57" s="17"/>
      <c r="I57" s="66">
        <f t="shared" si="7"/>
        <v>375879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160954</v>
      </c>
      <c r="F58" s="51"/>
      <c r="G58" s="50"/>
      <c r="H58" s="51"/>
      <c r="I58" s="68">
        <f t="shared" si="7"/>
        <v>160954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36000</v>
      </c>
      <c r="D59" s="59">
        <f t="shared" si="14"/>
        <v>0</v>
      </c>
      <c r="E59" s="58">
        <f t="shared" si="14"/>
        <v>10000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46000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36000</v>
      </c>
      <c r="D60" s="17"/>
      <c r="E60" s="16">
        <v>10000</v>
      </c>
      <c r="F60" s="17"/>
      <c r="G60" s="16"/>
      <c r="H60" s="17"/>
      <c r="I60" s="66">
        <f t="shared" si="7"/>
        <v>46000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67312</v>
      </c>
      <c r="D62" s="59">
        <f t="shared" si="15"/>
        <v>0</v>
      </c>
      <c r="E62" s="58">
        <f t="shared" si="15"/>
        <v>136800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204112</v>
      </c>
      <c r="J62" s="59">
        <f t="shared" si="8"/>
        <v>0</v>
      </c>
    </row>
    <row r="63" spans="1:10">
      <c r="A63" s="1">
        <v>801</v>
      </c>
      <c r="B63" s="15" t="s">
        <v>294</v>
      </c>
      <c r="C63" s="16">
        <v>67312</v>
      </c>
      <c r="D63" s="17"/>
      <c r="E63" s="16">
        <v>30000</v>
      </c>
      <c r="F63" s="17"/>
      <c r="G63" s="16"/>
      <c r="H63" s="17"/>
      <c r="I63" s="66">
        <f t="shared" si="7"/>
        <v>97312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106800</v>
      </c>
      <c r="F64" s="51"/>
      <c r="G64" s="50"/>
      <c r="H64" s="51"/>
      <c r="I64" s="68">
        <f t="shared" si="7"/>
        <v>106800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2093644</v>
      </c>
      <c r="D70" s="63">
        <f t="shared" si="17"/>
        <v>0</v>
      </c>
      <c r="E70" s="64">
        <f t="shared" si="17"/>
        <v>839833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2933477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45016</v>
      </c>
      <c r="C325" s="130"/>
    </row>
    <row r="326" spans="1:3" s="129" customFormat="1" ht="14.25">
      <c r="A326" s="130"/>
      <c r="B326" s="131">
        <v>45107</v>
      </c>
      <c r="C326" s="130"/>
    </row>
    <row r="327" spans="1:3" s="129" customFormat="1" ht="14.25">
      <c r="A327" s="130"/>
      <c r="B327" s="131">
        <v>45199</v>
      </c>
      <c r="C327" s="130"/>
    </row>
    <row r="328" spans="1:3" s="129" customFormat="1" ht="14.25">
      <c r="A328" s="130"/>
      <c r="B328" s="131">
        <v>45291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2023-07-31T06:07:45Z</dcterms:modified>
</cp:coreProperties>
</file>