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3\III-2023г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D62" i="1"/>
  <c r="J62" i="1" s="1"/>
  <c r="C62" i="1"/>
  <c r="F59" i="1"/>
  <c r="E59" i="1"/>
  <c r="D59" i="1"/>
  <c r="J59" i="1" s="1"/>
  <c r="C59" i="1"/>
  <c r="F56" i="1"/>
  <c r="E56" i="1"/>
  <c r="I56" i="1" s="1"/>
  <c r="D56" i="1"/>
  <c r="J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I44" i="1" s="1"/>
  <c r="D41" i="1"/>
  <c r="E41" i="1"/>
  <c r="F41" i="1"/>
  <c r="J41" i="1" s="1"/>
  <c r="C41" i="1"/>
  <c r="I41" i="1" s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J13" i="1"/>
  <c r="I13" i="1"/>
  <c r="J12" i="1"/>
  <c r="I12" i="1"/>
  <c r="J11" i="1"/>
  <c r="I11" i="1"/>
  <c r="I53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I50" i="1" l="1"/>
  <c r="I62" i="1"/>
  <c r="C70" i="1"/>
  <c r="I14" i="1"/>
  <c r="E34" i="1"/>
  <c r="E36" i="1" s="1"/>
  <c r="E6" i="1" s="1"/>
  <c r="C34" i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<sst xmlns="http://schemas.openxmlformats.org/spreadsheetml/2006/main" count="417" uniqueCount="383">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</sst>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C38" zoomScale="85" zoomScaleNormal="85" workbookViewId="0">
      <selection activeCell="G60" sqref="G60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45107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1901581</v>
      </c>
      <c r="D9" s="139"/>
      <c r="E9" s="138">
        <v>535880</v>
      </c>
      <c r="F9" s="140"/>
      <c r="G9" s="78">
        <v>0</v>
      </c>
      <c r="H9" s="79">
        <v>0</v>
      </c>
      <c r="I9" s="43">
        <f>+C9+E9</f>
        <v>2437461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279437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279437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279437</v>
      </c>
      <c r="F11" s="17"/>
      <c r="G11" s="149">
        <v>0</v>
      </c>
      <c r="H11" s="150">
        <v>0</v>
      </c>
      <c r="I11" s="21">
        <f t="shared" si="0"/>
        <v>279437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1071892</v>
      </c>
      <c r="D14" s="13">
        <f>+D15+D17+D18+D19+D16</f>
        <v>0</v>
      </c>
      <c r="E14" s="12">
        <f>+E15+E17+E18+E19+E16</f>
        <v>107058</v>
      </c>
      <c r="F14" s="14">
        <f>+F15+F17+F18+F19+F16</f>
        <v>0</v>
      </c>
      <c r="G14" s="72">
        <v>0</v>
      </c>
      <c r="H14" s="73">
        <v>0</v>
      </c>
      <c r="I14" s="12">
        <f t="shared" si="0"/>
        <v>1178950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1027017</v>
      </c>
      <c r="D15" s="17"/>
      <c r="E15" s="16"/>
      <c r="F15" s="17"/>
      <c r="G15" s="149">
        <v>0</v>
      </c>
      <c r="H15" s="150">
        <v>0</v>
      </c>
      <c r="I15" s="18">
        <f t="shared" si="0"/>
        <v>1027017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v>96498</v>
      </c>
      <c r="F16" s="17"/>
      <c r="G16" s="149">
        <v>0</v>
      </c>
      <c r="H16" s="150">
        <v>0</v>
      </c>
      <c r="I16" s="21">
        <f t="shared" si="0"/>
        <v>96498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v>44875</v>
      </c>
      <c r="D19" s="17"/>
      <c r="E19" s="16">
        <v>10560</v>
      </c>
      <c r="F19" s="17"/>
      <c r="G19" s="149">
        <v>0</v>
      </c>
      <c r="H19" s="150">
        <v>0</v>
      </c>
      <c r="I19" s="25">
        <f t="shared" si="0"/>
        <v>55435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>
        <v>4659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4659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825030</v>
      </c>
      <c r="D25" s="13">
        <f>+D26+D27+D33</f>
        <v>0</v>
      </c>
      <c r="E25" s="12">
        <f>+E26+E27+E33</f>
        <v>149385</v>
      </c>
      <c r="F25" s="14">
        <f>+F26+F27+F33</f>
        <v>0</v>
      </c>
      <c r="G25" s="72">
        <v>0</v>
      </c>
      <c r="H25" s="73">
        <v>0</v>
      </c>
      <c r="I25" s="12">
        <f t="shared" si="0"/>
        <v>974415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825030</v>
      </c>
      <c r="D27" s="13">
        <f>+D28+D29+D30+D31+D32</f>
        <v>0</v>
      </c>
      <c r="E27" s="12">
        <f>+E28+E29+E30+E31+E32</f>
        <v>149385</v>
      </c>
      <c r="F27" s="14">
        <f>+F28+F29+F30+F31+F32</f>
        <v>0</v>
      </c>
      <c r="G27" s="72">
        <v>0</v>
      </c>
      <c r="H27" s="73">
        <v>0</v>
      </c>
      <c r="I27" s="12">
        <f t="shared" si="0"/>
        <v>974415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128190</v>
      </c>
      <c r="F31" s="17"/>
      <c r="G31" s="149">
        <v>0</v>
      </c>
      <c r="H31" s="150">
        <v>0</v>
      </c>
      <c r="I31" s="37">
        <f t="shared" si="0"/>
        <v>128190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825030</v>
      </c>
      <c r="D32" s="17"/>
      <c r="E32" s="16">
        <v>21195</v>
      </c>
      <c r="F32" s="17"/>
      <c r="G32" s="149">
        <v>0</v>
      </c>
      <c r="H32" s="150">
        <v>0</v>
      </c>
      <c r="I32" s="37">
        <f t="shared" si="0"/>
        <v>846225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1901581</v>
      </c>
      <c r="D34" s="44">
        <f t="shared" ref="D34:F34" si="4">+D10+D14+D20+D21+D22+D23+D24+D25</f>
        <v>0</v>
      </c>
      <c r="E34" s="45">
        <f t="shared" si="4"/>
        <v>535880</v>
      </c>
      <c r="F34" s="46">
        <f t="shared" si="4"/>
        <v>0</v>
      </c>
      <c r="G34" s="74">
        <v>0</v>
      </c>
      <c r="H34" s="75">
        <v>0</v>
      </c>
      <c r="I34" s="43">
        <f t="shared" si="0"/>
        <v>2437461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90000</v>
      </c>
      <c r="D41" s="59">
        <f t="shared" si="6"/>
        <v>0</v>
      </c>
      <c r="E41" s="58">
        <f t="shared" si="6"/>
        <v>75000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165000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90000</v>
      </c>
      <c r="D42" s="17"/>
      <c r="E42" s="16">
        <v>75000</v>
      </c>
      <c r="F42" s="17"/>
      <c r="G42" s="16"/>
      <c r="H42" s="17"/>
      <c r="I42" s="66">
        <f t="shared" ref="I42:I70" si="7">+C42+E42+G42</f>
        <v>165000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910149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910149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85119</v>
      </c>
      <c r="D45" s="17"/>
      <c r="E45" s="16"/>
      <c r="F45" s="17"/>
      <c r="G45" s="16"/>
      <c r="H45" s="17"/>
      <c r="I45" s="66">
        <f t="shared" si="7"/>
        <v>85119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825030</v>
      </c>
      <c r="D46" s="51"/>
      <c r="E46" s="50"/>
      <c r="F46" s="51"/>
      <c r="G46" s="50"/>
      <c r="H46" s="51"/>
      <c r="I46" s="68">
        <f t="shared" si="7"/>
        <v>825030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490000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490000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490000</v>
      </c>
      <c r="D48" s="17"/>
      <c r="E48" s="16"/>
      <c r="F48" s="17"/>
      <c r="G48" s="16"/>
      <c r="H48" s="17"/>
      <c r="I48" s="66">
        <f t="shared" si="7"/>
        <v>490000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40000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40000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40000</v>
      </c>
      <c r="D51" s="17"/>
      <c r="E51" s="16"/>
      <c r="F51" s="17"/>
      <c r="G51" s="16"/>
      <c r="H51" s="17"/>
      <c r="I51" s="66">
        <f t="shared" si="7"/>
        <v>40000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283000</v>
      </c>
      <c r="D53" s="59">
        <f t="shared" si="12"/>
        <v>0</v>
      </c>
      <c r="E53" s="58">
        <f t="shared" si="12"/>
        <v>21390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304390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283000</v>
      </c>
      <c r="D54" s="17"/>
      <c r="E54" s="16"/>
      <c r="F54" s="17"/>
      <c r="G54" s="16"/>
      <c r="H54" s="17"/>
      <c r="I54" s="66">
        <f t="shared" si="7"/>
        <v>283000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>
        <v>21390</v>
      </c>
      <c r="F55" s="51"/>
      <c r="G55" s="50"/>
      <c r="H55" s="51"/>
      <c r="I55" s="68">
        <f t="shared" si="7"/>
        <v>21390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319690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319690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>
        <v>319690</v>
      </c>
      <c r="F57" s="17"/>
      <c r="G57" s="16"/>
      <c r="H57" s="17"/>
      <c r="I57" s="66">
        <f t="shared" si="7"/>
        <v>319690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30000</v>
      </c>
      <c r="D59" s="59">
        <f t="shared" si="14"/>
        <v>0</v>
      </c>
      <c r="E59" s="58">
        <f t="shared" si="14"/>
        <v>8000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38000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30000</v>
      </c>
      <c r="D60" s="17"/>
      <c r="E60" s="16">
        <v>8000</v>
      </c>
      <c r="F60" s="17"/>
      <c r="G60" s="16"/>
      <c r="H60" s="17"/>
      <c r="I60" s="66">
        <f t="shared" si="7"/>
        <v>38000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58432</v>
      </c>
      <c r="D62" s="59">
        <f t="shared" si="15"/>
        <v>0</v>
      </c>
      <c r="E62" s="58">
        <f t="shared" si="15"/>
        <v>111800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170232</v>
      </c>
      <c r="J62" s="59">
        <f t="shared" si="8"/>
        <v>0</v>
      </c>
    </row>
    <row r="63" spans="1:10">
      <c r="A63" s="1">
        <v>801</v>
      </c>
      <c r="B63" s="15" t="s">
        <v>294</v>
      </c>
      <c r="C63" s="16">
        <v>58432</v>
      </c>
      <c r="D63" s="17"/>
      <c r="E63" s="16">
        <v>5000</v>
      </c>
      <c r="F63" s="17"/>
      <c r="G63" s="16"/>
      <c r="H63" s="17"/>
      <c r="I63" s="66">
        <f t="shared" si="7"/>
        <v>63432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106800</v>
      </c>
      <c r="F64" s="51"/>
      <c r="G64" s="50"/>
      <c r="H64" s="51"/>
      <c r="I64" s="68">
        <f t="shared" si="7"/>
        <v>106800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1901581</v>
      </c>
      <c r="D70" s="63">
        <f t="shared" si="17"/>
        <v>0</v>
      </c>
      <c r="E70" s="64">
        <f t="shared" si="17"/>
        <v>535880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2437461</v>
      </c>
      <c r="J70" s="63">
        <f t="shared" si="8"/>
        <v>0</v>
      </c>
    </row>
  </sheetData>
  <sheetProtection algorithmName="SHA-512" hashValue="TQ1xyYae5xxOLxQhhYf1+/2C0/9Z/HrJnR6u4tXd4XPCEhGpA/sPq7hyuSF8IymrTScjTOJjDKRcVYsktWEVZw==" saltValue="qMDhk9UYlBINyTXyFzXTFg==" spinCount="100000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7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2023-10-17T12:41:30Z</dcterms:modified>
</cp:coreProperties>
</file>