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I-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I65" i="1" s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I59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53" i="1"/>
  <c r="I56" i="1"/>
  <c r="J14" i="1"/>
  <c r="G70" i="1"/>
  <c r="J27" i="1"/>
  <c r="C25" i="1"/>
  <c r="D25" i="1"/>
  <c r="J25" i="1" s="1"/>
  <c r="J10" i="1"/>
  <c r="D36" i="1"/>
  <c r="D6" i="1" s="1"/>
  <c r="F70" i="1"/>
  <c r="I47" i="1" l="1"/>
  <c r="I50" i="1"/>
  <c r="I62" i="1"/>
  <c r="E34" i="1"/>
  <c r="E36" i="1" s="1"/>
  <c r="E6" i="1" s="1"/>
  <c r="I25" i="1"/>
  <c r="C70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<sst xmlns="http://schemas.openxmlformats.org/spreadsheetml/2006/main" count="418" uniqueCount="384">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</sst>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38" zoomScale="85" zoomScaleNormal="85" workbookViewId="0">
      <selection activeCell="F53" sqref="F5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45473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1741159</v>
      </c>
      <c r="D9" s="139"/>
      <c r="E9" s="138">
        <v>815932</v>
      </c>
      <c r="F9" s="140"/>
      <c r="G9" s="78">
        <v>0</v>
      </c>
      <c r="H9" s="79">
        <v>0</v>
      </c>
      <c r="I9" s="43">
        <f>+C9+E9</f>
        <v>2557091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92013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92013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92013</v>
      </c>
      <c r="F11" s="17"/>
      <c r="G11" s="149">
        <v>0</v>
      </c>
      <c r="H11" s="150">
        <v>0</v>
      </c>
      <c r="I11" s="21">
        <f t="shared" si="0"/>
        <v>92013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1583173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1583173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1583173</v>
      </c>
      <c r="D15" s="17"/>
      <c r="E15" s="16"/>
      <c r="F15" s="17"/>
      <c r="G15" s="149">
        <v>0</v>
      </c>
      <c r="H15" s="150">
        <v>0</v>
      </c>
      <c r="I15" s="18">
        <f t="shared" si="0"/>
        <v>1583173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14180</v>
      </c>
      <c r="D20" s="17"/>
      <c r="E20" s="16">
        <v>48995</v>
      </c>
      <c r="F20" s="17"/>
      <c r="G20" s="149">
        <v>0</v>
      </c>
      <c r="H20" s="150">
        <v>0</v>
      </c>
      <c r="I20" s="12">
        <f t="shared" si="0"/>
        <v>63175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9783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9783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134023</v>
      </c>
      <c r="D25" s="13">
        <f>+D26+D27+D33</f>
        <v>0</v>
      </c>
      <c r="E25" s="12">
        <f>+E26+E27+E33</f>
        <v>674924</v>
      </c>
      <c r="F25" s="14">
        <f>+F26+F27+F33</f>
        <v>0</v>
      </c>
      <c r="G25" s="72">
        <v>0</v>
      </c>
      <c r="H25" s="73">
        <v>0</v>
      </c>
      <c r="I25" s="12">
        <f t="shared" si="0"/>
        <v>808947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123750</v>
      </c>
      <c r="D27" s="13">
        <f>+D28+D29+D30+D31+D32</f>
        <v>0</v>
      </c>
      <c r="E27" s="12">
        <f>+E28+E29+E30+E31+E32</f>
        <v>674924</v>
      </c>
      <c r="F27" s="14">
        <f>+F28+F29+F30+F31+F32</f>
        <v>0</v>
      </c>
      <c r="G27" s="72">
        <v>0</v>
      </c>
      <c r="H27" s="73">
        <v>0</v>
      </c>
      <c r="I27" s="12">
        <f t="shared" si="0"/>
        <v>798674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123750</v>
      </c>
      <c r="D32" s="17"/>
      <c r="E32" s="16">
        <v>674924</v>
      </c>
      <c r="F32" s="17"/>
      <c r="G32" s="149">
        <v>0</v>
      </c>
      <c r="H32" s="150">
        <v>0</v>
      </c>
      <c r="I32" s="37">
        <f t="shared" si="0"/>
        <v>798674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10273</v>
      </c>
      <c r="D33" s="17"/>
      <c r="E33" s="16"/>
      <c r="F33" s="17"/>
      <c r="G33" s="149">
        <v>0</v>
      </c>
      <c r="H33" s="150">
        <v>0</v>
      </c>
      <c r="I33" s="40">
        <f t="shared" si="0"/>
        <v>10273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1741159</v>
      </c>
      <c r="D34" s="44">
        <f t="shared" ref="D34:F34" si="4">+D10+D14+D20+D21+D22+D23+D24+D25</f>
        <v>0</v>
      </c>
      <c r="E34" s="45">
        <f t="shared" si="4"/>
        <v>815932</v>
      </c>
      <c r="F34" s="46">
        <f t="shared" si="4"/>
        <v>0</v>
      </c>
      <c r="G34" s="74">
        <v>0</v>
      </c>
      <c r="H34" s="75">
        <v>0</v>
      </c>
      <c r="I34" s="43">
        <f t="shared" si="0"/>
        <v>2557091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215555</v>
      </c>
      <c r="D41" s="59">
        <f t="shared" si="6"/>
        <v>0</v>
      </c>
      <c r="E41" s="58">
        <f t="shared" si="6"/>
        <v>45000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260555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215555</v>
      </c>
      <c r="D42" s="17"/>
      <c r="E42" s="16">
        <v>45000</v>
      </c>
      <c r="F42" s="17"/>
      <c r="G42" s="16"/>
      <c r="H42" s="17"/>
      <c r="I42" s="66">
        <f t="shared" ref="I42:I70" si="7">+C42+E42+G42</f>
        <v>260555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209750</v>
      </c>
      <c r="D44" s="59">
        <f t="shared" si="9"/>
        <v>123750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209750</v>
      </c>
      <c r="J44" s="59">
        <f t="shared" si="8"/>
        <v>123750</v>
      </c>
    </row>
    <row r="45" spans="1:10">
      <c r="A45" s="1">
        <v>201</v>
      </c>
      <c r="B45" s="15" t="s">
        <v>294</v>
      </c>
      <c r="C45" s="16">
        <v>86000</v>
      </c>
      <c r="D45" s="17"/>
      <c r="E45" s="16"/>
      <c r="F45" s="17"/>
      <c r="G45" s="16"/>
      <c r="H45" s="17"/>
      <c r="I45" s="66">
        <f t="shared" si="7"/>
        <v>86000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123750</v>
      </c>
      <c r="D46" s="51">
        <v>123750</v>
      </c>
      <c r="E46" s="50"/>
      <c r="F46" s="51"/>
      <c r="G46" s="50"/>
      <c r="H46" s="51"/>
      <c r="I46" s="68">
        <f t="shared" si="7"/>
        <v>123750</v>
      </c>
      <c r="J46" s="69">
        <f t="shared" si="8"/>
        <v>123750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1031238</v>
      </c>
      <c r="D47" s="59">
        <f t="shared" si="10"/>
        <v>0</v>
      </c>
      <c r="E47" s="58">
        <f t="shared" si="10"/>
        <v>5000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1036238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986238</v>
      </c>
      <c r="D48" s="17"/>
      <c r="E48" s="16">
        <v>5000</v>
      </c>
      <c r="F48" s="17"/>
      <c r="G48" s="16"/>
      <c r="H48" s="17"/>
      <c r="I48" s="66">
        <f t="shared" si="7"/>
        <v>991238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45000</v>
      </c>
      <c r="D49" s="51"/>
      <c r="E49" s="50"/>
      <c r="F49" s="51"/>
      <c r="G49" s="50"/>
      <c r="H49" s="51"/>
      <c r="I49" s="68">
        <f t="shared" si="7"/>
        <v>45000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62002</v>
      </c>
      <c r="D50" s="59">
        <f t="shared" si="11"/>
        <v>0</v>
      </c>
      <c r="E50" s="58">
        <f t="shared" si="11"/>
        <v>8998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71000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34000</v>
      </c>
      <c r="D51" s="17"/>
      <c r="E51" s="16"/>
      <c r="F51" s="17"/>
      <c r="G51" s="16"/>
      <c r="H51" s="17"/>
      <c r="I51" s="66">
        <f t="shared" si="7"/>
        <v>34000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>
        <v>28002</v>
      </c>
      <c r="D52" s="51"/>
      <c r="E52" s="50">
        <v>8998</v>
      </c>
      <c r="F52" s="51"/>
      <c r="G52" s="50"/>
      <c r="H52" s="51"/>
      <c r="I52" s="68">
        <f t="shared" si="7"/>
        <v>37000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200000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200000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200000</v>
      </c>
      <c r="D54" s="17"/>
      <c r="E54" s="16"/>
      <c r="F54" s="17"/>
      <c r="G54" s="16"/>
      <c r="H54" s="17"/>
      <c r="I54" s="66">
        <f t="shared" si="7"/>
        <v>200000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745434</v>
      </c>
      <c r="F56" s="60">
        <f t="shared" si="13"/>
        <v>723919</v>
      </c>
      <c r="G56" s="58">
        <f t="shared" si="13"/>
        <v>0</v>
      </c>
      <c r="H56" s="60">
        <f t="shared" si="13"/>
        <v>0</v>
      </c>
      <c r="I56" s="58">
        <f t="shared" si="7"/>
        <v>745434</v>
      </c>
      <c r="J56" s="59">
        <f t="shared" si="8"/>
        <v>723919</v>
      </c>
    </row>
    <row r="57" spans="1:10">
      <c r="A57" s="1">
        <v>601</v>
      </c>
      <c r="B57" s="15" t="s">
        <v>294</v>
      </c>
      <c r="C57" s="16"/>
      <c r="D57" s="17"/>
      <c r="E57" s="16">
        <v>21515</v>
      </c>
      <c r="F57" s="17"/>
      <c r="G57" s="16"/>
      <c r="H57" s="17"/>
      <c r="I57" s="66">
        <f t="shared" si="7"/>
        <v>21515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723919</v>
      </c>
      <c r="F58" s="51">
        <v>723919</v>
      </c>
      <c r="G58" s="50"/>
      <c r="H58" s="51"/>
      <c r="I58" s="68">
        <f t="shared" si="7"/>
        <v>723919</v>
      </c>
      <c r="J58" s="69">
        <f t="shared" si="8"/>
        <v>723919</v>
      </c>
    </row>
    <row r="59" spans="1:10" ht="31.5">
      <c r="A59" s="1">
        <v>700</v>
      </c>
      <c r="B59" s="57" t="s">
        <v>293</v>
      </c>
      <c r="C59" s="58">
        <f t="shared" ref="C59:H59" si="14">+C60+C61</f>
        <v>10273</v>
      </c>
      <c r="D59" s="59">
        <f t="shared" si="14"/>
        <v>10273</v>
      </c>
      <c r="E59" s="58">
        <f t="shared" si="14"/>
        <v>5500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15773</v>
      </c>
      <c r="J59" s="59">
        <f t="shared" si="8"/>
        <v>10273</v>
      </c>
    </row>
    <row r="60" spans="1:10">
      <c r="A60" s="1">
        <v>701</v>
      </c>
      <c r="B60" s="15" t="s">
        <v>294</v>
      </c>
      <c r="C60" s="16">
        <v>10273</v>
      </c>
      <c r="D60" s="17">
        <v>10273</v>
      </c>
      <c r="E60" s="16">
        <v>5500</v>
      </c>
      <c r="F60" s="17"/>
      <c r="G60" s="16"/>
      <c r="H60" s="17"/>
      <c r="I60" s="66">
        <f t="shared" si="7"/>
        <v>15773</v>
      </c>
      <c r="J60" s="67">
        <f t="shared" si="8"/>
        <v>10273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12341</v>
      </c>
      <c r="D62" s="59">
        <f t="shared" si="15"/>
        <v>0</v>
      </c>
      <c r="E62" s="58">
        <f t="shared" si="15"/>
        <v>4000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16341</v>
      </c>
      <c r="J62" s="59">
        <f t="shared" si="8"/>
        <v>0</v>
      </c>
    </row>
    <row r="63" spans="1:10">
      <c r="A63" s="1">
        <v>801</v>
      </c>
      <c r="B63" s="15" t="s">
        <v>294</v>
      </c>
      <c r="C63" s="16">
        <v>12341</v>
      </c>
      <c r="D63" s="17"/>
      <c r="E63" s="16">
        <v>4000</v>
      </c>
      <c r="F63" s="17"/>
      <c r="G63" s="16"/>
      <c r="H63" s="17"/>
      <c r="I63" s="66">
        <f t="shared" si="7"/>
        <v>16341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2000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2000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>
        <v>2000</v>
      </c>
      <c r="F66" s="17"/>
      <c r="G66" s="16"/>
      <c r="H66" s="17"/>
      <c r="I66" s="66">
        <f t="shared" si="7"/>
        <v>2000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1741159</v>
      </c>
      <c r="D70" s="63">
        <f t="shared" si="17"/>
        <v>134023</v>
      </c>
      <c r="E70" s="64">
        <f t="shared" si="17"/>
        <v>815932</v>
      </c>
      <c r="F70" s="65">
        <f t="shared" si="17"/>
        <v>723919</v>
      </c>
      <c r="G70" s="64">
        <f t="shared" si="17"/>
        <v>0</v>
      </c>
      <c r="H70" s="65">
        <f t="shared" si="17"/>
        <v>0</v>
      </c>
      <c r="I70" s="62">
        <f t="shared" si="7"/>
        <v>2557091</v>
      </c>
      <c r="J70" s="63">
        <f t="shared" si="8"/>
        <v>857942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2024-07-17T07:22:53Z</dcterms:modified>
</cp:coreProperties>
</file>